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公示企业" sheetId="5" r:id="rId1"/>
  </sheets>
  <definedNames>
    <definedName name="_xlnm._FilterDatabase" localSheetId="0" hidden="1">公示企业!$A$1:$L$59</definedName>
    <definedName name="_xlnm.Print_Titles" localSheetId="0">公示企业!$1:$3</definedName>
  </definedNames>
  <calcPr calcId="144525"/>
</workbook>
</file>

<file path=xl/sharedStrings.xml><?xml version="1.0" encoding="utf-8"?>
<sst xmlns="http://schemas.openxmlformats.org/spreadsheetml/2006/main" count="340" uniqueCount="129">
  <si>
    <t>灵台县2023年第四批农机购置补贴资金发放公示（企业）</t>
  </si>
  <si>
    <t>单位：灵台县农业机械化服务中心</t>
  </si>
  <si>
    <t>单位：元</t>
  </si>
  <si>
    <t>时间：2023年9月7日</t>
  </si>
  <si>
    <t>序号</t>
  </si>
  <si>
    <t>乡镇</t>
  </si>
  <si>
    <t>姓名或组织名称</t>
  </si>
  <si>
    <t>机具品目</t>
  </si>
  <si>
    <t>型号</t>
  </si>
  <si>
    <t>出厂编号[发动机号]</t>
  </si>
  <si>
    <t>生产企业</t>
  </si>
  <si>
    <t>经销商</t>
  </si>
  <si>
    <t>数量</t>
  </si>
  <si>
    <t>销售价格</t>
  </si>
  <si>
    <t>中央补贴</t>
  </si>
  <si>
    <t>企业小计</t>
  </si>
  <si>
    <t>中台镇</t>
  </si>
  <si>
    <t>甘肃省禾乐苗康农业科技有限公司</t>
  </si>
  <si>
    <t>植保无人驾驶航空器</t>
  </si>
  <si>
    <t>3WWDZ-40B</t>
  </si>
  <si>
    <t>DJI3WWDZ-40B05606[]</t>
  </si>
  <si>
    <t>深圳市大疆创新科技有限公司</t>
  </si>
  <si>
    <t>甘肃新极翼农业科技有限责任公司</t>
  </si>
  <si>
    <t>3WWDZ-20B</t>
  </si>
  <si>
    <t>DJI3WWDZ-20B004B1[]</t>
  </si>
  <si>
    <t>甘肃隆丰种业有限责任公司</t>
  </si>
  <si>
    <t>DJI3WWDZ-40B0A146[无]</t>
  </si>
  <si>
    <t>甘肃新能达技术有限公司</t>
  </si>
  <si>
    <t>DJI3WWDZ-40B0C097[无]</t>
  </si>
  <si>
    <t>DJI3WWDZ-40B0585D[]</t>
  </si>
  <si>
    <t>独店镇</t>
  </si>
  <si>
    <t>灵台县康鑫益农农机服务农民专业合作社</t>
  </si>
  <si>
    <t>玉米收获机</t>
  </si>
  <si>
    <t>现:4YZL-3A(G4)(原:4YZL-3A)</t>
  </si>
  <si>
    <t>YLCFS02042[362MY1P20109]</t>
  </si>
  <si>
    <t>沃得农机(沈阳)有限公司</t>
  </si>
  <si>
    <t>灵台县陇友农业机械商贸有限责任公司</t>
  </si>
  <si>
    <t>YLCFS02031[362MY1P20369]</t>
  </si>
  <si>
    <t>现:4YZ-3K(G4)(原:4YZ-3K)</t>
  </si>
  <si>
    <t>DF2224YZ6P43K0021[Q230497917V]</t>
  </si>
  <si>
    <t>道依茨法尔机械有限公司</t>
  </si>
  <si>
    <t>灵台县大众农业机械有限责任公司</t>
  </si>
  <si>
    <t>灵台县威动农机农民专业合作社</t>
  </si>
  <si>
    <t>DJI3WWDZ-40B01A68[]</t>
  </si>
  <si>
    <t>DJI3WWDZ-40B04A8D[]</t>
  </si>
  <si>
    <t>西屯乡</t>
  </si>
  <si>
    <t>灵台县春耘农机农民专业合作社</t>
  </si>
  <si>
    <t>铺膜（带）播种机</t>
  </si>
  <si>
    <t>2MBFG-40/70A</t>
  </si>
  <si>
    <t>DXSNMBA2683[]</t>
  </si>
  <si>
    <t>定西市三牛农机制造有限公司</t>
  </si>
  <si>
    <t>DXSNMBA2690[]</t>
  </si>
  <si>
    <t>DJI3WWDZ-40B0B051[]</t>
  </si>
  <si>
    <t>DJI3WWDZ-20B033FB[]</t>
  </si>
  <si>
    <t>上良镇</t>
  </si>
  <si>
    <t>灵台县福田农耕农机农民专业合作社</t>
  </si>
  <si>
    <t>铺膜机</t>
  </si>
  <si>
    <t>2MFG-40/70A</t>
  </si>
  <si>
    <t>DXSNMFG4681[]</t>
  </si>
  <si>
    <t>平凉通达正业农机销售有限公司</t>
  </si>
  <si>
    <t>DXSNMFG4687[]</t>
  </si>
  <si>
    <t>灵台县致华农机农民专业合作社</t>
  </si>
  <si>
    <t>DXSNMFG4689[]</t>
  </si>
  <si>
    <t>DXSNMFG4686[]</t>
  </si>
  <si>
    <t>DXSNMFG4679[]</t>
  </si>
  <si>
    <t>朝那镇</t>
  </si>
  <si>
    <t>灵台县鑫耘农机服务农民专业合作社</t>
  </si>
  <si>
    <t>DXSNMBA2688[]</t>
  </si>
  <si>
    <t>梁原乡</t>
  </si>
  <si>
    <t>灵台县汇丰农机服务农民专业合作社</t>
  </si>
  <si>
    <t>谷物联合收割机</t>
  </si>
  <si>
    <t>4LZ-8.0EZ</t>
  </si>
  <si>
    <t>ZRLMD443384[C32800492A]</t>
  </si>
  <si>
    <t>江苏沃得农业机械股份有限公司(原:江苏沃得农业机械有限公司)</t>
  </si>
  <si>
    <t>DXSNMBA2687[]</t>
  </si>
  <si>
    <t>现:4YZP-4(G4)(原:4YZP-4)</t>
  </si>
  <si>
    <t>SK488L230002[Q230696473V]</t>
  </si>
  <si>
    <t>吉林顺昆电动车有限公司</t>
  </si>
  <si>
    <t>DXSNMBA2689[]</t>
  </si>
  <si>
    <t>DXSNMBA2691[]</t>
  </si>
  <si>
    <t>4YZP-4KA</t>
  </si>
  <si>
    <t>Y4KA230168H[391RY0PD0266]</t>
  </si>
  <si>
    <t>山东金大丰机械有限公司</t>
  </si>
  <si>
    <t>龙门乡</t>
  </si>
  <si>
    <t>灵台县高家山农机农民专业合作社</t>
  </si>
  <si>
    <t>DXSNMBA2686[]</t>
  </si>
  <si>
    <t>DXSNMBA2697[]</t>
  </si>
  <si>
    <t>星火乡</t>
  </si>
  <si>
    <t>灵台县好兄弟农机服务农民专业合作社</t>
  </si>
  <si>
    <t>现:4LZ-5D8(G4)(原:4LZ-5D8)</t>
  </si>
  <si>
    <t>KBH70400JPCC00348[CPA1142]</t>
  </si>
  <si>
    <t>久保田农业机械(苏州)有限公司</t>
  </si>
  <si>
    <t>兰州金诚农业机械有限公司</t>
  </si>
  <si>
    <t>现:4YZP-2B(G4)(原:4YZP-2B)</t>
  </si>
  <si>
    <t>SK274L230176[Q230495865V]</t>
  </si>
  <si>
    <t>陕西废铁农业机械有限公司</t>
  </si>
  <si>
    <t>百里乡</t>
  </si>
  <si>
    <t>灵台县凯沃博农机服务农民专业合作社</t>
  </si>
  <si>
    <t>4YZ-4EP</t>
  </si>
  <si>
    <t>63321CE45P4102004[6P23G020710]</t>
  </si>
  <si>
    <t>潍柴雷沃智慧农业科技股份有限公司</t>
  </si>
  <si>
    <t>平凉市胜达农机销售有限公司</t>
  </si>
  <si>
    <t>63321CE41P4101996[6P23F019778]</t>
  </si>
  <si>
    <t>4YZ-4EP1</t>
  </si>
  <si>
    <t>63321CE40P4103447[6P23H024104]</t>
  </si>
  <si>
    <t>平凉优然牧业有限责任公司</t>
  </si>
  <si>
    <t>轮式拖拉机</t>
  </si>
  <si>
    <t>M304-E</t>
  </si>
  <si>
    <t>63321M224N3111126[L791021605B]</t>
  </si>
  <si>
    <t>潍柴雷沃重工股份有限公司</t>
  </si>
  <si>
    <t>潍柴雷沃智慧农业科技股份有限公司(潍柴雷沃重工股份有限公司)</t>
  </si>
  <si>
    <t>63321M227N3111122[L791021606B]</t>
  </si>
  <si>
    <t>63321M222N3111125[L791021602B]</t>
  </si>
  <si>
    <t>M554-B</t>
  </si>
  <si>
    <t>63321M358N3112840[Q221090904G]</t>
  </si>
  <si>
    <t>63321M223N3111117[L791021599B]</t>
  </si>
  <si>
    <t>63321M221N3111116[L791021600B]</t>
  </si>
  <si>
    <t>M2204-RA</t>
  </si>
  <si>
    <t>63321M6A8N3203096[1022J011106]</t>
  </si>
  <si>
    <t>63321M6A0N3202959[1022J010453]</t>
  </si>
  <si>
    <t>63321M6AXN3203097[1022J011104]</t>
  </si>
  <si>
    <t>MG2004</t>
  </si>
  <si>
    <t>63321M686N3202977[1022J010506]</t>
  </si>
  <si>
    <t>M1204-X</t>
  </si>
  <si>
    <t>63321M58XN3214275[A50JTGN01032]</t>
  </si>
  <si>
    <t>63321M35XN3112841[Q221090905G]</t>
  </si>
  <si>
    <t>63321M229N3111123[L791021598B]</t>
  </si>
  <si>
    <t>合计</t>
  </si>
  <si>
    <t>主要负责人（签字）：　　　　　 　           　　分管领导（签字）：    　            　 　　　经办人（签字）：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</si>
</sst>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b/>
      <sz val="18"/>
      <name val="方正小标宋简体"/>
      <charset val="134"/>
    </font>
    <font>
      <sz val="12"/>
      <name val="仿宋"/>
      <charset val="134"/>
    </font>
    <font>
      <b/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0"/>
      <scheme val="major"/>
    </font>
    <font>
      <sz val="11"/>
      <color theme="1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protection locked="0"/>
    </xf>
    <xf numFmtId="0" fontId="0" fillId="2" borderId="11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5" fillId="0" borderId="0"/>
    <xf numFmtId="0" fontId="25" fillId="0" borderId="0"/>
  </cellStyleXfs>
  <cellXfs count="3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58" fontId="2" fillId="0" borderId="0" xfId="0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㼿‿‿㼿㼿㼿㼠" xfId="49"/>
    <cellStyle name="常规_面积登记表" xfId="50"/>
    <cellStyle name="㼿㼿㼿㼠" xfId="51"/>
    <cellStyle name="㼿㼠" xfId="52"/>
    <cellStyle name="常规_什字村参合人员_10" xfId="53"/>
    <cellStyle name="㼿" xfId="54"/>
    <cellStyle name="?" xfId="55"/>
    <cellStyle name="㼿㼿" xfId="56"/>
    <cellStyle name="㼿㼿?" xfId="57"/>
    <cellStyle name="常规_Sheet1" xfId="58"/>
    <cellStyle name="常规 2" xfId="5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tabSelected="1" workbookViewId="0">
      <selection activeCell="Q7" sqref="Q7"/>
    </sheetView>
  </sheetViews>
  <sheetFormatPr defaultColWidth="9" defaultRowHeight="13.5"/>
  <cols>
    <col min="1" max="1" width="4.125" customWidth="1"/>
    <col min="2" max="2" width="7.875" customWidth="1"/>
    <col min="3" max="3" width="16.625" customWidth="1"/>
    <col min="4" max="4" width="10.375" customWidth="1"/>
    <col min="5" max="5" width="8.375" customWidth="1"/>
    <col min="6" max="6" width="9.75" customWidth="1"/>
    <col min="7" max="7" width="12.25" customWidth="1"/>
    <col min="8" max="8" width="15.5" customWidth="1"/>
    <col min="9" max="9" width="5.875" customWidth="1"/>
    <col min="10" max="10" width="7.625" customWidth="1"/>
    <col min="11" max="11" width="7" customWidth="1"/>
    <col min="12" max="12" width="7.125" customWidth="1"/>
  </cols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25" spans="1:12">
      <c r="A2" s="2" t="s">
        <v>1</v>
      </c>
      <c r="B2" s="2"/>
      <c r="C2" s="2"/>
      <c r="D2" s="3" t="s">
        <v>2</v>
      </c>
      <c r="E2" s="3"/>
      <c r="F2" s="4"/>
      <c r="G2" s="4"/>
      <c r="H2" s="4"/>
      <c r="I2" s="13" t="s">
        <v>3</v>
      </c>
      <c r="J2" s="13"/>
      <c r="K2" s="13"/>
      <c r="L2" s="13"/>
    </row>
    <row r="3" ht="69" customHeight="1" spans="1:12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</row>
    <row r="4" ht="40.5" spans="1:12">
      <c r="A4" s="6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14">
        <v>1</v>
      </c>
      <c r="J4" s="14">
        <v>63000</v>
      </c>
      <c r="K4" s="15">
        <v>12000</v>
      </c>
      <c r="L4" s="16">
        <v>21000</v>
      </c>
    </row>
    <row r="5" ht="40.5" spans="1:12">
      <c r="A5" s="6">
        <v>2</v>
      </c>
      <c r="B5" s="7" t="s">
        <v>16</v>
      </c>
      <c r="C5" s="7" t="s">
        <v>17</v>
      </c>
      <c r="D5" s="7" t="s">
        <v>18</v>
      </c>
      <c r="E5" s="7" t="s">
        <v>23</v>
      </c>
      <c r="F5" s="7" t="s">
        <v>24</v>
      </c>
      <c r="G5" s="7" t="s">
        <v>21</v>
      </c>
      <c r="H5" s="7" t="s">
        <v>22</v>
      </c>
      <c r="I5" s="14">
        <v>1</v>
      </c>
      <c r="J5" s="14">
        <v>45000</v>
      </c>
      <c r="K5" s="15">
        <v>9000</v>
      </c>
      <c r="L5" s="17"/>
    </row>
    <row r="6" ht="40.5" spans="1:12">
      <c r="A6" s="6">
        <v>3</v>
      </c>
      <c r="B6" s="7" t="s">
        <v>16</v>
      </c>
      <c r="C6" s="7" t="s">
        <v>25</v>
      </c>
      <c r="D6" s="7" t="s">
        <v>18</v>
      </c>
      <c r="E6" s="7" t="s">
        <v>19</v>
      </c>
      <c r="F6" s="7" t="s">
        <v>26</v>
      </c>
      <c r="G6" s="7" t="s">
        <v>21</v>
      </c>
      <c r="H6" s="7" t="s">
        <v>27</v>
      </c>
      <c r="I6" s="14">
        <v>1</v>
      </c>
      <c r="J6" s="14">
        <v>65971</v>
      </c>
      <c r="K6" s="15">
        <v>12000</v>
      </c>
      <c r="L6" s="18">
        <v>36000</v>
      </c>
    </row>
    <row r="7" ht="50" customHeight="1" spans="1:12">
      <c r="A7" s="6">
        <v>4</v>
      </c>
      <c r="B7" s="7" t="s">
        <v>16</v>
      </c>
      <c r="C7" s="7" t="s">
        <v>25</v>
      </c>
      <c r="D7" s="7" t="s">
        <v>18</v>
      </c>
      <c r="E7" s="7" t="s">
        <v>19</v>
      </c>
      <c r="F7" s="7" t="s">
        <v>28</v>
      </c>
      <c r="G7" s="7" t="s">
        <v>21</v>
      </c>
      <c r="H7" s="7" t="s">
        <v>27</v>
      </c>
      <c r="I7" s="14">
        <v>1</v>
      </c>
      <c r="J7" s="14">
        <v>65971</v>
      </c>
      <c r="K7" s="15">
        <v>12000</v>
      </c>
      <c r="L7" s="18"/>
    </row>
    <row r="8" ht="59" customHeight="1" spans="1:12">
      <c r="A8" s="6">
        <v>5</v>
      </c>
      <c r="B8" s="7" t="s">
        <v>16</v>
      </c>
      <c r="C8" s="7" t="s">
        <v>25</v>
      </c>
      <c r="D8" s="7" t="s">
        <v>18</v>
      </c>
      <c r="E8" s="7" t="s">
        <v>19</v>
      </c>
      <c r="F8" s="7" t="s">
        <v>29</v>
      </c>
      <c r="G8" s="7" t="s">
        <v>21</v>
      </c>
      <c r="H8" s="7" t="s">
        <v>22</v>
      </c>
      <c r="I8" s="14">
        <v>1</v>
      </c>
      <c r="J8" s="14">
        <v>62999</v>
      </c>
      <c r="K8" s="15">
        <v>12000</v>
      </c>
      <c r="L8" s="19"/>
    </row>
    <row r="9" ht="59" customHeight="1" spans="1:12">
      <c r="A9" s="6"/>
      <c r="B9" s="7"/>
      <c r="C9" s="7">
        <v>2</v>
      </c>
      <c r="D9" s="7"/>
      <c r="E9" s="7"/>
      <c r="F9" s="7"/>
      <c r="G9" s="7"/>
      <c r="H9" s="7"/>
      <c r="I9" s="14">
        <f t="shared" ref="I9:L9" si="0">SUM(I4:I8)</f>
        <v>5</v>
      </c>
      <c r="J9" s="14">
        <f t="shared" si="0"/>
        <v>302941</v>
      </c>
      <c r="K9" s="14">
        <f t="shared" si="0"/>
        <v>57000</v>
      </c>
      <c r="L9" s="14">
        <f t="shared" si="0"/>
        <v>57000</v>
      </c>
    </row>
    <row r="10" ht="59" customHeight="1" spans="1:12">
      <c r="A10" s="6">
        <v>6</v>
      </c>
      <c r="B10" s="7" t="s">
        <v>30</v>
      </c>
      <c r="C10" s="7" t="s">
        <v>31</v>
      </c>
      <c r="D10" s="7" t="s">
        <v>32</v>
      </c>
      <c r="E10" s="7" t="s">
        <v>33</v>
      </c>
      <c r="F10" s="7" t="s">
        <v>34</v>
      </c>
      <c r="G10" s="7" t="s">
        <v>35</v>
      </c>
      <c r="H10" s="7" t="s">
        <v>36</v>
      </c>
      <c r="I10" s="14">
        <v>1</v>
      </c>
      <c r="J10" s="14">
        <v>160000</v>
      </c>
      <c r="K10" s="14">
        <v>40700</v>
      </c>
      <c r="L10" s="20">
        <v>122100</v>
      </c>
    </row>
    <row r="11" ht="59" customHeight="1" spans="1:12">
      <c r="A11" s="6">
        <v>7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37</v>
      </c>
      <c r="G11" s="7" t="s">
        <v>35</v>
      </c>
      <c r="H11" s="7" t="s">
        <v>36</v>
      </c>
      <c r="I11" s="14">
        <v>1</v>
      </c>
      <c r="J11" s="14">
        <v>160000</v>
      </c>
      <c r="K11" s="14">
        <v>40700</v>
      </c>
      <c r="L11" s="21"/>
    </row>
    <row r="12" ht="59" customHeight="1" spans="1:12">
      <c r="A12" s="6">
        <v>8</v>
      </c>
      <c r="B12" s="7" t="s">
        <v>30</v>
      </c>
      <c r="C12" s="7" t="s">
        <v>31</v>
      </c>
      <c r="D12" s="7" t="s">
        <v>32</v>
      </c>
      <c r="E12" s="7" t="s">
        <v>38</v>
      </c>
      <c r="F12" s="7" t="s">
        <v>39</v>
      </c>
      <c r="G12" s="7" t="s">
        <v>40</v>
      </c>
      <c r="H12" s="7" t="s">
        <v>41</v>
      </c>
      <c r="I12" s="14">
        <v>1</v>
      </c>
      <c r="J12" s="14">
        <v>165000</v>
      </c>
      <c r="K12" s="14">
        <v>40700</v>
      </c>
      <c r="L12" s="22"/>
    </row>
    <row r="13" ht="59" customHeight="1" spans="1:12">
      <c r="A13" s="6">
        <v>9</v>
      </c>
      <c r="B13" s="7" t="s">
        <v>30</v>
      </c>
      <c r="C13" s="7" t="s">
        <v>42</v>
      </c>
      <c r="D13" s="7" t="s">
        <v>18</v>
      </c>
      <c r="E13" s="7" t="s">
        <v>19</v>
      </c>
      <c r="F13" s="7" t="s">
        <v>43</v>
      </c>
      <c r="G13" s="7" t="s">
        <v>21</v>
      </c>
      <c r="H13" s="7" t="s">
        <v>22</v>
      </c>
      <c r="I13" s="14">
        <v>1</v>
      </c>
      <c r="J13" s="14">
        <v>62999</v>
      </c>
      <c r="K13" s="14">
        <v>12000</v>
      </c>
      <c r="L13" s="20">
        <v>24000</v>
      </c>
    </row>
    <row r="14" ht="59" customHeight="1" spans="1:12">
      <c r="A14" s="6">
        <v>10</v>
      </c>
      <c r="B14" s="7" t="s">
        <v>30</v>
      </c>
      <c r="C14" s="7" t="s">
        <v>42</v>
      </c>
      <c r="D14" s="7" t="s">
        <v>18</v>
      </c>
      <c r="E14" s="7" t="s">
        <v>19</v>
      </c>
      <c r="F14" s="7" t="s">
        <v>44</v>
      </c>
      <c r="G14" s="7" t="s">
        <v>21</v>
      </c>
      <c r="H14" s="7" t="s">
        <v>22</v>
      </c>
      <c r="I14" s="14">
        <v>1</v>
      </c>
      <c r="J14" s="14">
        <v>63000</v>
      </c>
      <c r="K14" s="14">
        <v>12000</v>
      </c>
      <c r="L14" s="22"/>
    </row>
    <row r="15" ht="59" customHeight="1" spans="1:12">
      <c r="A15" s="6"/>
      <c r="B15" s="7"/>
      <c r="C15" s="7">
        <v>2</v>
      </c>
      <c r="D15" s="7"/>
      <c r="E15" s="7"/>
      <c r="F15" s="7"/>
      <c r="G15" s="7"/>
      <c r="H15" s="7"/>
      <c r="I15" s="14">
        <f t="shared" ref="I15:L15" si="1">SUM(I10:I14)</f>
        <v>5</v>
      </c>
      <c r="J15" s="14">
        <f t="shared" si="1"/>
        <v>610999</v>
      </c>
      <c r="K15" s="14">
        <f t="shared" si="1"/>
        <v>146100</v>
      </c>
      <c r="L15" s="14">
        <f t="shared" si="1"/>
        <v>146100</v>
      </c>
    </row>
    <row r="16" ht="59" customHeight="1" spans="1:12">
      <c r="A16" s="6">
        <v>11</v>
      </c>
      <c r="B16" s="7" t="s">
        <v>45</v>
      </c>
      <c r="C16" s="7" t="s">
        <v>46</v>
      </c>
      <c r="D16" s="7" t="s">
        <v>47</v>
      </c>
      <c r="E16" s="7" t="s">
        <v>48</v>
      </c>
      <c r="F16" s="7" t="s">
        <v>49</v>
      </c>
      <c r="G16" s="7" t="s">
        <v>50</v>
      </c>
      <c r="H16" s="7" t="s">
        <v>36</v>
      </c>
      <c r="I16" s="14">
        <v>1</v>
      </c>
      <c r="J16" s="14">
        <v>8000</v>
      </c>
      <c r="K16" s="14">
        <v>2400</v>
      </c>
      <c r="L16" s="20">
        <v>25800</v>
      </c>
    </row>
    <row r="17" ht="59" customHeight="1" spans="1:12">
      <c r="A17" s="6">
        <v>12</v>
      </c>
      <c r="B17" s="7" t="s">
        <v>45</v>
      </c>
      <c r="C17" s="7" t="s">
        <v>46</v>
      </c>
      <c r="D17" s="7" t="s">
        <v>47</v>
      </c>
      <c r="E17" s="7" t="s">
        <v>48</v>
      </c>
      <c r="F17" s="7" t="s">
        <v>51</v>
      </c>
      <c r="G17" s="7" t="s">
        <v>50</v>
      </c>
      <c r="H17" s="7" t="s">
        <v>36</v>
      </c>
      <c r="I17" s="14">
        <v>1</v>
      </c>
      <c r="J17" s="14">
        <v>7600</v>
      </c>
      <c r="K17" s="14">
        <v>2400</v>
      </c>
      <c r="L17" s="21"/>
    </row>
    <row r="18" ht="59" customHeight="1" spans="1:12">
      <c r="A18" s="6">
        <v>13</v>
      </c>
      <c r="B18" s="7" t="s">
        <v>45</v>
      </c>
      <c r="C18" s="7" t="s">
        <v>46</v>
      </c>
      <c r="D18" s="7" t="s">
        <v>18</v>
      </c>
      <c r="E18" s="7" t="s">
        <v>19</v>
      </c>
      <c r="F18" s="7" t="s">
        <v>52</v>
      </c>
      <c r="G18" s="7" t="s">
        <v>21</v>
      </c>
      <c r="H18" s="7" t="s">
        <v>22</v>
      </c>
      <c r="I18" s="14">
        <v>1</v>
      </c>
      <c r="J18" s="14">
        <v>62999</v>
      </c>
      <c r="K18" s="14">
        <v>12000</v>
      </c>
      <c r="L18" s="21"/>
    </row>
    <row r="19" ht="52" customHeight="1" spans="1:12">
      <c r="A19" s="6">
        <v>14</v>
      </c>
      <c r="B19" s="7" t="s">
        <v>45</v>
      </c>
      <c r="C19" s="7" t="s">
        <v>46</v>
      </c>
      <c r="D19" s="7" t="s">
        <v>18</v>
      </c>
      <c r="E19" s="7" t="s">
        <v>23</v>
      </c>
      <c r="F19" s="7" t="s">
        <v>53</v>
      </c>
      <c r="G19" s="7" t="s">
        <v>21</v>
      </c>
      <c r="H19" s="7" t="s">
        <v>22</v>
      </c>
      <c r="I19" s="14">
        <v>1</v>
      </c>
      <c r="J19" s="14">
        <v>45999</v>
      </c>
      <c r="K19" s="14">
        <v>9000</v>
      </c>
      <c r="L19" s="22"/>
    </row>
    <row r="20" ht="39" customHeight="1" spans="1:12">
      <c r="A20" s="6"/>
      <c r="B20" s="7"/>
      <c r="C20" s="7">
        <v>1</v>
      </c>
      <c r="D20" s="7"/>
      <c r="E20" s="7"/>
      <c r="F20" s="7"/>
      <c r="G20" s="7"/>
      <c r="H20" s="7"/>
      <c r="I20" s="14">
        <f t="shared" ref="I20:L20" si="2">SUM(I16:I19)</f>
        <v>4</v>
      </c>
      <c r="J20" s="14">
        <f t="shared" si="2"/>
        <v>124598</v>
      </c>
      <c r="K20" s="14">
        <f t="shared" si="2"/>
        <v>25800</v>
      </c>
      <c r="L20" s="14">
        <f t="shared" si="2"/>
        <v>25800</v>
      </c>
    </row>
    <row r="21" ht="65" customHeight="1" spans="1:12">
      <c r="A21" s="6">
        <v>15</v>
      </c>
      <c r="B21" s="7" t="s">
        <v>54</v>
      </c>
      <c r="C21" s="7" t="s">
        <v>55</v>
      </c>
      <c r="D21" s="7" t="s">
        <v>56</v>
      </c>
      <c r="E21" s="7" t="s">
        <v>57</v>
      </c>
      <c r="F21" s="7" t="s">
        <v>58</v>
      </c>
      <c r="G21" s="7" t="s">
        <v>50</v>
      </c>
      <c r="H21" s="7" t="s">
        <v>59</v>
      </c>
      <c r="I21" s="14">
        <v>1</v>
      </c>
      <c r="J21" s="14">
        <v>6000</v>
      </c>
      <c r="K21" s="14">
        <v>2000</v>
      </c>
      <c r="L21" s="23">
        <v>4000</v>
      </c>
    </row>
    <row r="22" ht="65" customHeight="1" spans="1:12">
      <c r="A22" s="6">
        <v>16</v>
      </c>
      <c r="B22" s="7" t="s">
        <v>54</v>
      </c>
      <c r="C22" s="7" t="s">
        <v>55</v>
      </c>
      <c r="D22" s="7" t="s">
        <v>56</v>
      </c>
      <c r="E22" s="7" t="s">
        <v>57</v>
      </c>
      <c r="F22" s="7" t="s">
        <v>60</v>
      </c>
      <c r="G22" s="7" t="s">
        <v>50</v>
      </c>
      <c r="H22" s="7" t="s">
        <v>59</v>
      </c>
      <c r="I22" s="14">
        <v>1</v>
      </c>
      <c r="J22" s="14">
        <v>6000</v>
      </c>
      <c r="K22" s="14">
        <v>2000</v>
      </c>
      <c r="L22" s="24"/>
    </row>
    <row r="23" ht="65" customHeight="1" spans="1:12">
      <c r="A23" s="6">
        <v>17</v>
      </c>
      <c r="B23" s="7" t="s">
        <v>54</v>
      </c>
      <c r="C23" s="7" t="s">
        <v>61</v>
      </c>
      <c r="D23" s="7" t="s">
        <v>56</v>
      </c>
      <c r="E23" s="7" t="s">
        <v>57</v>
      </c>
      <c r="F23" s="7" t="s">
        <v>62</v>
      </c>
      <c r="G23" s="7" t="s">
        <v>50</v>
      </c>
      <c r="H23" s="7" t="s">
        <v>59</v>
      </c>
      <c r="I23" s="14">
        <v>1</v>
      </c>
      <c r="J23" s="14">
        <v>6000</v>
      </c>
      <c r="K23" s="15">
        <v>2000</v>
      </c>
      <c r="L23" s="25">
        <v>6000</v>
      </c>
    </row>
    <row r="24" ht="65" customHeight="1" spans="1:12">
      <c r="A24" s="6">
        <v>18</v>
      </c>
      <c r="B24" s="7" t="s">
        <v>54</v>
      </c>
      <c r="C24" s="7" t="s">
        <v>61</v>
      </c>
      <c r="D24" s="7" t="s">
        <v>56</v>
      </c>
      <c r="E24" s="7" t="s">
        <v>57</v>
      </c>
      <c r="F24" s="7" t="s">
        <v>63</v>
      </c>
      <c r="G24" s="7" t="s">
        <v>50</v>
      </c>
      <c r="H24" s="7" t="s">
        <v>59</v>
      </c>
      <c r="I24" s="14">
        <v>1</v>
      </c>
      <c r="J24" s="14">
        <v>6000</v>
      </c>
      <c r="K24" s="15">
        <v>2000</v>
      </c>
      <c r="L24" s="25"/>
    </row>
    <row r="25" ht="58" customHeight="1" spans="1:12">
      <c r="A25" s="6">
        <v>19</v>
      </c>
      <c r="B25" s="7" t="s">
        <v>54</v>
      </c>
      <c r="C25" s="7" t="s">
        <v>61</v>
      </c>
      <c r="D25" s="7" t="s">
        <v>56</v>
      </c>
      <c r="E25" s="7" t="s">
        <v>57</v>
      </c>
      <c r="F25" s="7" t="s">
        <v>64</v>
      </c>
      <c r="G25" s="7" t="s">
        <v>50</v>
      </c>
      <c r="H25" s="7" t="s">
        <v>59</v>
      </c>
      <c r="I25" s="14">
        <v>1</v>
      </c>
      <c r="J25" s="14">
        <v>6000</v>
      </c>
      <c r="K25" s="15">
        <v>2000</v>
      </c>
      <c r="L25" s="26"/>
    </row>
    <row r="26" ht="54" customHeight="1" spans="1:12">
      <c r="A26" s="6"/>
      <c r="B26" s="7"/>
      <c r="C26" s="7">
        <v>2</v>
      </c>
      <c r="D26" s="7"/>
      <c r="E26" s="7"/>
      <c r="F26" s="7"/>
      <c r="G26" s="7"/>
      <c r="H26" s="7"/>
      <c r="I26" s="14">
        <f t="shared" ref="I26:L26" si="3">SUM(I21:I25)</f>
        <v>5</v>
      </c>
      <c r="J26" s="14">
        <f t="shared" si="3"/>
        <v>30000</v>
      </c>
      <c r="K26" s="14">
        <f t="shared" si="3"/>
        <v>10000</v>
      </c>
      <c r="L26" s="14">
        <f t="shared" si="3"/>
        <v>10000</v>
      </c>
    </row>
    <row r="27" ht="65" customHeight="1" spans="1:12">
      <c r="A27" s="6">
        <v>20</v>
      </c>
      <c r="B27" s="7" t="s">
        <v>65</v>
      </c>
      <c r="C27" s="7" t="s">
        <v>66</v>
      </c>
      <c r="D27" s="7" t="s">
        <v>47</v>
      </c>
      <c r="E27" s="7" t="s">
        <v>48</v>
      </c>
      <c r="F27" s="7" t="s">
        <v>67</v>
      </c>
      <c r="G27" s="7" t="s">
        <v>50</v>
      </c>
      <c r="H27" s="7" t="s">
        <v>36</v>
      </c>
      <c r="I27" s="14">
        <v>1</v>
      </c>
      <c r="J27" s="14">
        <v>7600</v>
      </c>
      <c r="K27" s="14">
        <v>2400</v>
      </c>
      <c r="L27" s="27">
        <v>2400</v>
      </c>
    </row>
    <row r="28" ht="65" customHeight="1" spans="1:12">
      <c r="A28" s="6"/>
      <c r="B28" s="7"/>
      <c r="C28" s="7">
        <v>1</v>
      </c>
      <c r="D28" s="7"/>
      <c r="E28" s="7"/>
      <c r="F28" s="7"/>
      <c r="G28" s="7"/>
      <c r="H28" s="7"/>
      <c r="I28" s="14">
        <v>1</v>
      </c>
      <c r="J28" s="14">
        <v>7600</v>
      </c>
      <c r="K28" s="14">
        <v>2400</v>
      </c>
      <c r="L28" s="27">
        <v>2400</v>
      </c>
    </row>
    <row r="29" ht="65" customHeight="1" spans="1:12">
      <c r="A29" s="6">
        <v>21</v>
      </c>
      <c r="B29" s="7" t="s">
        <v>68</v>
      </c>
      <c r="C29" s="7" t="s">
        <v>69</v>
      </c>
      <c r="D29" s="7" t="s">
        <v>70</v>
      </c>
      <c r="E29" s="7" t="s">
        <v>71</v>
      </c>
      <c r="F29" s="7" t="s">
        <v>72</v>
      </c>
      <c r="G29" s="7" t="s">
        <v>73</v>
      </c>
      <c r="H29" s="7" t="s">
        <v>36</v>
      </c>
      <c r="I29" s="14">
        <v>1</v>
      </c>
      <c r="J29" s="14">
        <v>145000</v>
      </c>
      <c r="K29" s="14">
        <v>31300</v>
      </c>
      <c r="L29" s="16">
        <v>150100</v>
      </c>
    </row>
    <row r="30" ht="65" customHeight="1" spans="1:12">
      <c r="A30" s="6">
        <v>22</v>
      </c>
      <c r="B30" s="7" t="s">
        <v>68</v>
      </c>
      <c r="C30" s="7" t="s">
        <v>69</v>
      </c>
      <c r="D30" s="7" t="s">
        <v>47</v>
      </c>
      <c r="E30" s="7" t="s">
        <v>48</v>
      </c>
      <c r="F30" s="7" t="s">
        <v>74</v>
      </c>
      <c r="G30" s="7" t="s">
        <v>50</v>
      </c>
      <c r="H30" s="7" t="s">
        <v>36</v>
      </c>
      <c r="I30" s="14">
        <v>1</v>
      </c>
      <c r="J30" s="14">
        <v>7600</v>
      </c>
      <c r="K30" s="14">
        <v>2400</v>
      </c>
      <c r="L30" s="28"/>
    </row>
    <row r="31" ht="65" customHeight="1" spans="1:12">
      <c r="A31" s="6">
        <v>23</v>
      </c>
      <c r="B31" s="7" t="s">
        <v>68</v>
      </c>
      <c r="C31" s="7" t="s">
        <v>69</v>
      </c>
      <c r="D31" s="7" t="s">
        <v>32</v>
      </c>
      <c r="E31" s="7" t="s">
        <v>75</v>
      </c>
      <c r="F31" s="7" t="s">
        <v>76</v>
      </c>
      <c r="G31" s="7" t="s">
        <v>77</v>
      </c>
      <c r="H31" s="7" t="s">
        <v>36</v>
      </c>
      <c r="I31" s="14">
        <v>1</v>
      </c>
      <c r="J31" s="14">
        <v>205000</v>
      </c>
      <c r="K31" s="14">
        <v>55800</v>
      </c>
      <c r="L31" s="28"/>
    </row>
    <row r="32" ht="65" customHeight="1" spans="1:12">
      <c r="A32" s="6">
        <v>24</v>
      </c>
      <c r="B32" s="7" t="s">
        <v>68</v>
      </c>
      <c r="C32" s="7" t="s">
        <v>69</v>
      </c>
      <c r="D32" s="7" t="s">
        <v>47</v>
      </c>
      <c r="E32" s="7" t="s">
        <v>48</v>
      </c>
      <c r="F32" s="7" t="s">
        <v>78</v>
      </c>
      <c r="G32" s="7" t="s">
        <v>50</v>
      </c>
      <c r="H32" s="7" t="s">
        <v>36</v>
      </c>
      <c r="I32" s="14">
        <v>1</v>
      </c>
      <c r="J32" s="14">
        <v>7600</v>
      </c>
      <c r="K32" s="14">
        <v>2400</v>
      </c>
      <c r="L32" s="28"/>
    </row>
    <row r="33" ht="65" customHeight="1" spans="1:12">
      <c r="A33" s="6">
        <v>25</v>
      </c>
      <c r="B33" s="7" t="s">
        <v>68</v>
      </c>
      <c r="C33" s="7" t="s">
        <v>69</v>
      </c>
      <c r="D33" s="7" t="s">
        <v>47</v>
      </c>
      <c r="E33" s="7" t="s">
        <v>48</v>
      </c>
      <c r="F33" s="7" t="s">
        <v>79</v>
      </c>
      <c r="G33" s="7" t="s">
        <v>50</v>
      </c>
      <c r="H33" s="7" t="s">
        <v>36</v>
      </c>
      <c r="I33" s="14">
        <v>1</v>
      </c>
      <c r="J33" s="14">
        <v>7600</v>
      </c>
      <c r="K33" s="14">
        <v>2400</v>
      </c>
      <c r="L33" s="28"/>
    </row>
    <row r="34" ht="65" customHeight="1" spans="1:12">
      <c r="A34" s="6">
        <v>26</v>
      </c>
      <c r="B34" s="7" t="s">
        <v>68</v>
      </c>
      <c r="C34" s="7" t="s">
        <v>69</v>
      </c>
      <c r="D34" s="7" t="s">
        <v>32</v>
      </c>
      <c r="E34" s="7" t="s">
        <v>80</v>
      </c>
      <c r="F34" s="7" t="s">
        <v>81</v>
      </c>
      <c r="G34" s="7" t="s">
        <v>82</v>
      </c>
      <c r="H34" s="7" t="s">
        <v>36</v>
      </c>
      <c r="I34" s="14">
        <v>1</v>
      </c>
      <c r="J34" s="14">
        <v>170000</v>
      </c>
      <c r="K34" s="14">
        <v>55800</v>
      </c>
      <c r="L34" s="17"/>
    </row>
    <row r="35" ht="65" customHeight="1" spans="1:12">
      <c r="A35" s="6"/>
      <c r="B35" s="7"/>
      <c r="C35" s="7">
        <v>1</v>
      </c>
      <c r="D35" s="7"/>
      <c r="E35" s="7"/>
      <c r="F35" s="7"/>
      <c r="G35" s="7"/>
      <c r="H35" s="7"/>
      <c r="I35" s="14">
        <f t="shared" ref="I35:L35" si="4">SUM(I29:I34)</f>
        <v>6</v>
      </c>
      <c r="J35" s="14">
        <f t="shared" si="4"/>
        <v>542800</v>
      </c>
      <c r="K35" s="14">
        <f t="shared" si="4"/>
        <v>150100</v>
      </c>
      <c r="L35" s="14">
        <f t="shared" si="4"/>
        <v>150100</v>
      </c>
    </row>
    <row r="36" ht="65" customHeight="1" spans="1:12">
      <c r="A36" s="6">
        <v>27</v>
      </c>
      <c r="B36" s="7" t="s">
        <v>83</v>
      </c>
      <c r="C36" s="7" t="s">
        <v>84</v>
      </c>
      <c r="D36" s="7" t="s">
        <v>47</v>
      </c>
      <c r="E36" s="7" t="s">
        <v>48</v>
      </c>
      <c r="F36" s="7" t="s">
        <v>85</v>
      </c>
      <c r="G36" s="7" t="s">
        <v>50</v>
      </c>
      <c r="H36" s="7" t="s">
        <v>36</v>
      </c>
      <c r="I36" s="14">
        <v>1</v>
      </c>
      <c r="J36" s="14">
        <v>7600</v>
      </c>
      <c r="K36" s="14">
        <v>2400</v>
      </c>
      <c r="L36" s="16">
        <v>4800</v>
      </c>
    </row>
    <row r="37" ht="65" customHeight="1" spans="1:12">
      <c r="A37" s="6">
        <v>28</v>
      </c>
      <c r="B37" s="7" t="s">
        <v>83</v>
      </c>
      <c r="C37" s="7" t="s">
        <v>84</v>
      </c>
      <c r="D37" s="7" t="s">
        <v>47</v>
      </c>
      <c r="E37" s="7" t="s">
        <v>48</v>
      </c>
      <c r="F37" s="7" t="s">
        <v>86</v>
      </c>
      <c r="G37" s="7" t="s">
        <v>50</v>
      </c>
      <c r="H37" s="7" t="s">
        <v>36</v>
      </c>
      <c r="I37" s="14">
        <v>1</v>
      </c>
      <c r="J37" s="14">
        <v>7600</v>
      </c>
      <c r="K37" s="14">
        <v>2400</v>
      </c>
      <c r="L37" s="17"/>
    </row>
    <row r="38" ht="65" customHeight="1" spans="1:12">
      <c r="A38" s="6"/>
      <c r="B38" s="7"/>
      <c r="C38" s="7">
        <v>1</v>
      </c>
      <c r="D38" s="7"/>
      <c r="E38" s="7"/>
      <c r="F38" s="7"/>
      <c r="G38" s="7"/>
      <c r="H38" s="7"/>
      <c r="I38" s="14">
        <f t="shared" ref="I38:L38" si="5">SUM(I36:I37)</f>
        <v>2</v>
      </c>
      <c r="J38" s="14">
        <f t="shared" si="5"/>
        <v>15200</v>
      </c>
      <c r="K38" s="14">
        <f t="shared" si="5"/>
        <v>4800</v>
      </c>
      <c r="L38" s="14">
        <f t="shared" si="5"/>
        <v>4800</v>
      </c>
    </row>
    <row r="39" ht="65" customHeight="1" spans="1:12">
      <c r="A39" s="6">
        <v>29</v>
      </c>
      <c r="B39" s="7" t="s">
        <v>87</v>
      </c>
      <c r="C39" s="7" t="s">
        <v>88</v>
      </c>
      <c r="D39" s="7" t="s">
        <v>70</v>
      </c>
      <c r="E39" s="7" t="s">
        <v>89</v>
      </c>
      <c r="F39" s="7" t="s">
        <v>90</v>
      </c>
      <c r="G39" s="7" t="s">
        <v>91</v>
      </c>
      <c r="H39" s="7" t="s">
        <v>92</v>
      </c>
      <c r="I39" s="14">
        <v>1</v>
      </c>
      <c r="J39" s="14">
        <v>205000</v>
      </c>
      <c r="K39" s="14">
        <v>31300</v>
      </c>
      <c r="L39" s="16">
        <v>54400</v>
      </c>
    </row>
    <row r="40" ht="65" customHeight="1" spans="1:12">
      <c r="A40" s="6">
        <v>30</v>
      </c>
      <c r="B40" s="7" t="s">
        <v>87</v>
      </c>
      <c r="C40" s="7" t="s">
        <v>88</v>
      </c>
      <c r="D40" s="7" t="s">
        <v>32</v>
      </c>
      <c r="E40" s="7" t="s">
        <v>93</v>
      </c>
      <c r="F40" s="7" t="s">
        <v>94</v>
      </c>
      <c r="G40" s="7" t="s">
        <v>77</v>
      </c>
      <c r="H40" s="7" t="s">
        <v>95</v>
      </c>
      <c r="I40" s="14">
        <v>1</v>
      </c>
      <c r="J40" s="14">
        <v>108000</v>
      </c>
      <c r="K40" s="14">
        <v>23100</v>
      </c>
      <c r="L40" s="17"/>
    </row>
    <row r="41" ht="65" customHeight="1" spans="1:12">
      <c r="A41" s="6"/>
      <c r="B41" s="7"/>
      <c r="C41" s="7">
        <v>1</v>
      </c>
      <c r="D41" s="7"/>
      <c r="E41" s="7"/>
      <c r="F41" s="7"/>
      <c r="G41" s="7"/>
      <c r="H41" s="7"/>
      <c r="I41" s="14">
        <f t="shared" ref="I41:L41" si="6">SUM(I39:I40)</f>
        <v>2</v>
      </c>
      <c r="J41" s="14">
        <f t="shared" si="6"/>
        <v>313000</v>
      </c>
      <c r="K41" s="14">
        <f t="shared" si="6"/>
        <v>54400</v>
      </c>
      <c r="L41" s="14">
        <f t="shared" si="6"/>
        <v>54400</v>
      </c>
    </row>
    <row r="42" ht="65" customHeight="1" spans="1:12">
      <c r="A42" s="6">
        <v>31</v>
      </c>
      <c r="B42" s="7" t="s">
        <v>96</v>
      </c>
      <c r="C42" s="7" t="s">
        <v>97</v>
      </c>
      <c r="D42" s="7" t="s">
        <v>32</v>
      </c>
      <c r="E42" s="7" t="s">
        <v>98</v>
      </c>
      <c r="F42" s="7" t="s">
        <v>99</v>
      </c>
      <c r="G42" s="7" t="s">
        <v>100</v>
      </c>
      <c r="H42" s="7" t="s">
        <v>101</v>
      </c>
      <c r="I42" s="14">
        <v>1</v>
      </c>
      <c r="J42" s="14">
        <v>280000</v>
      </c>
      <c r="K42" s="15">
        <v>55800</v>
      </c>
      <c r="L42" s="16">
        <v>167400</v>
      </c>
    </row>
    <row r="43" ht="64" customHeight="1" spans="1:12">
      <c r="A43" s="6">
        <v>32</v>
      </c>
      <c r="B43" s="7" t="s">
        <v>96</v>
      </c>
      <c r="C43" s="7" t="s">
        <v>97</v>
      </c>
      <c r="D43" s="7" t="s">
        <v>32</v>
      </c>
      <c r="E43" s="7" t="s">
        <v>98</v>
      </c>
      <c r="F43" s="7" t="s">
        <v>102</v>
      </c>
      <c r="G43" s="7" t="s">
        <v>100</v>
      </c>
      <c r="H43" s="7" t="s">
        <v>101</v>
      </c>
      <c r="I43" s="14">
        <v>1</v>
      </c>
      <c r="J43" s="14">
        <v>280000</v>
      </c>
      <c r="K43" s="15">
        <v>55800</v>
      </c>
      <c r="L43" s="28"/>
    </row>
    <row r="44" ht="72" customHeight="1" spans="1:12">
      <c r="A44" s="6">
        <v>33</v>
      </c>
      <c r="B44" s="7" t="s">
        <v>96</v>
      </c>
      <c r="C44" s="7" t="s">
        <v>97</v>
      </c>
      <c r="D44" s="7" t="s">
        <v>32</v>
      </c>
      <c r="E44" s="7" t="s">
        <v>103</v>
      </c>
      <c r="F44" s="7" t="s">
        <v>104</v>
      </c>
      <c r="G44" s="7" t="s">
        <v>100</v>
      </c>
      <c r="H44" s="7" t="s">
        <v>101</v>
      </c>
      <c r="I44" s="14">
        <v>1</v>
      </c>
      <c r="J44" s="14">
        <v>300000</v>
      </c>
      <c r="K44" s="15">
        <v>55800</v>
      </c>
      <c r="L44" s="17"/>
    </row>
    <row r="45" ht="44" customHeight="1" spans="1:12">
      <c r="A45" s="6">
        <v>34</v>
      </c>
      <c r="B45" s="7" t="s">
        <v>96</v>
      </c>
      <c r="C45" s="7" t="s">
        <v>105</v>
      </c>
      <c r="D45" s="7" t="s">
        <v>106</v>
      </c>
      <c r="E45" s="7" t="s">
        <v>107</v>
      </c>
      <c r="F45" s="7" t="s">
        <v>108</v>
      </c>
      <c r="G45" s="7" t="s">
        <v>109</v>
      </c>
      <c r="H45" s="7" t="s">
        <v>110</v>
      </c>
      <c r="I45" s="14">
        <v>1</v>
      </c>
      <c r="J45" s="14">
        <v>39200</v>
      </c>
      <c r="K45" s="14">
        <v>8000</v>
      </c>
      <c r="L45" s="28">
        <v>309700</v>
      </c>
    </row>
    <row r="46" ht="54" spans="1:12">
      <c r="A46" s="6">
        <v>35</v>
      </c>
      <c r="B46" s="7" t="s">
        <v>96</v>
      </c>
      <c r="C46" s="7" t="s">
        <v>105</v>
      </c>
      <c r="D46" s="7" t="s">
        <v>106</v>
      </c>
      <c r="E46" s="7" t="s">
        <v>107</v>
      </c>
      <c r="F46" s="7" t="s">
        <v>111</v>
      </c>
      <c r="G46" s="7" t="s">
        <v>109</v>
      </c>
      <c r="H46" s="7" t="s">
        <v>110</v>
      </c>
      <c r="I46" s="14">
        <v>1</v>
      </c>
      <c r="J46" s="14">
        <v>39200</v>
      </c>
      <c r="K46" s="14">
        <v>8000</v>
      </c>
      <c r="L46" s="28"/>
    </row>
    <row r="47" ht="54" spans="1:12">
      <c r="A47" s="6">
        <v>36</v>
      </c>
      <c r="B47" s="7" t="s">
        <v>96</v>
      </c>
      <c r="C47" s="7" t="s">
        <v>105</v>
      </c>
      <c r="D47" s="7" t="s">
        <v>106</v>
      </c>
      <c r="E47" s="7" t="s">
        <v>107</v>
      </c>
      <c r="F47" s="7" t="s">
        <v>112</v>
      </c>
      <c r="G47" s="7" t="s">
        <v>109</v>
      </c>
      <c r="H47" s="7" t="s">
        <v>110</v>
      </c>
      <c r="I47" s="14">
        <v>1</v>
      </c>
      <c r="J47" s="14">
        <v>39200</v>
      </c>
      <c r="K47" s="14">
        <v>8000</v>
      </c>
      <c r="L47" s="28"/>
    </row>
    <row r="48" ht="54" spans="1:12">
      <c r="A48" s="6">
        <v>37</v>
      </c>
      <c r="B48" s="7" t="s">
        <v>96</v>
      </c>
      <c r="C48" s="7" t="s">
        <v>105</v>
      </c>
      <c r="D48" s="7" t="s">
        <v>106</v>
      </c>
      <c r="E48" s="7" t="s">
        <v>113</v>
      </c>
      <c r="F48" s="7" t="s">
        <v>114</v>
      </c>
      <c r="G48" s="7" t="s">
        <v>109</v>
      </c>
      <c r="H48" s="7" t="s">
        <v>110</v>
      </c>
      <c r="I48" s="14">
        <v>1</v>
      </c>
      <c r="J48" s="14">
        <v>77000</v>
      </c>
      <c r="K48" s="14">
        <v>10300</v>
      </c>
      <c r="L48" s="28"/>
    </row>
    <row r="49" ht="54" spans="1:12">
      <c r="A49" s="6">
        <v>38</v>
      </c>
      <c r="B49" s="7" t="s">
        <v>96</v>
      </c>
      <c r="C49" s="7" t="s">
        <v>105</v>
      </c>
      <c r="D49" s="7" t="s">
        <v>106</v>
      </c>
      <c r="E49" s="7" t="s">
        <v>107</v>
      </c>
      <c r="F49" s="7" t="s">
        <v>115</v>
      </c>
      <c r="G49" s="7" t="s">
        <v>109</v>
      </c>
      <c r="H49" s="7" t="s">
        <v>110</v>
      </c>
      <c r="I49" s="14">
        <v>1</v>
      </c>
      <c r="J49" s="14">
        <v>39200</v>
      </c>
      <c r="K49" s="14">
        <v>8000</v>
      </c>
      <c r="L49" s="28"/>
    </row>
    <row r="50" ht="54" spans="1:12">
      <c r="A50" s="6">
        <v>39</v>
      </c>
      <c r="B50" s="7" t="s">
        <v>96</v>
      </c>
      <c r="C50" s="7" t="s">
        <v>105</v>
      </c>
      <c r="D50" s="7" t="s">
        <v>106</v>
      </c>
      <c r="E50" s="7" t="s">
        <v>107</v>
      </c>
      <c r="F50" s="7" t="s">
        <v>116</v>
      </c>
      <c r="G50" s="7" t="s">
        <v>109</v>
      </c>
      <c r="H50" s="7" t="s">
        <v>110</v>
      </c>
      <c r="I50" s="14">
        <v>1</v>
      </c>
      <c r="J50" s="14">
        <v>39200</v>
      </c>
      <c r="K50" s="14">
        <v>8000</v>
      </c>
      <c r="L50" s="28"/>
    </row>
    <row r="51" ht="54" spans="1:12">
      <c r="A51" s="6">
        <v>40</v>
      </c>
      <c r="B51" s="7" t="s">
        <v>96</v>
      </c>
      <c r="C51" s="7" t="s">
        <v>105</v>
      </c>
      <c r="D51" s="7" t="s">
        <v>106</v>
      </c>
      <c r="E51" s="7" t="s">
        <v>117</v>
      </c>
      <c r="F51" s="7" t="s">
        <v>118</v>
      </c>
      <c r="G51" s="7" t="s">
        <v>109</v>
      </c>
      <c r="H51" s="7" t="s">
        <v>110</v>
      </c>
      <c r="I51" s="14">
        <v>1</v>
      </c>
      <c r="J51" s="14">
        <v>344600</v>
      </c>
      <c r="K51" s="14">
        <v>52300</v>
      </c>
      <c r="L51" s="28"/>
    </row>
    <row r="52" ht="54" spans="1:12">
      <c r="A52" s="6">
        <v>41</v>
      </c>
      <c r="B52" s="7" t="s">
        <v>96</v>
      </c>
      <c r="C52" s="7" t="s">
        <v>105</v>
      </c>
      <c r="D52" s="7" t="s">
        <v>106</v>
      </c>
      <c r="E52" s="7" t="s">
        <v>117</v>
      </c>
      <c r="F52" s="7" t="s">
        <v>119</v>
      </c>
      <c r="G52" s="7" t="s">
        <v>109</v>
      </c>
      <c r="H52" s="7" t="s">
        <v>110</v>
      </c>
      <c r="I52" s="14">
        <v>1</v>
      </c>
      <c r="J52" s="14">
        <v>344600</v>
      </c>
      <c r="K52" s="14">
        <v>52300</v>
      </c>
      <c r="L52" s="28"/>
    </row>
    <row r="53" ht="54" spans="1:12">
      <c r="A53" s="6">
        <v>42</v>
      </c>
      <c r="B53" s="7" t="s">
        <v>96</v>
      </c>
      <c r="C53" s="7" t="s">
        <v>105</v>
      </c>
      <c r="D53" s="7" t="s">
        <v>106</v>
      </c>
      <c r="E53" s="7" t="s">
        <v>117</v>
      </c>
      <c r="F53" s="7" t="s">
        <v>120</v>
      </c>
      <c r="G53" s="7" t="s">
        <v>109</v>
      </c>
      <c r="H53" s="7" t="s">
        <v>110</v>
      </c>
      <c r="I53" s="14">
        <v>1</v>
      </c>
      <c r="J53" s="14">
        <v>344600</v>
      </c>
      <c r="K53" s="14">
        <v>52300</v>
      </c>
      <c r="L53" s="28"/>
    </row>
    <row r="54" ht="54" spans="1:12">
      <c r="A54" s="6">
        <v>43</v>
      </c>
      <c r="B54" s="7" t="s">
        <v>96</v>
      </c>
      <c r="C54" s="7" t="s">
        <v>105</v>
      </c>
      <c r="D54" s="7" t="s">
        <v>106</v>
      </c>
      <c r="E54" s="7" t="s">
        <v>121</v>
      </c>
      <c r="F54" s="7" t="s">
        <v>122</v>
      </c>
      <c r="G54" s="7" t="s">
        <v>109</v>
      </c>
      <c r="H54" s="7" t="s">
        <v>110</v>
      </c>
      <c r="I54" s="14">
        <v>1</v>
      </c>
      <c r="J54" s="14">
        <v>269000</v>
      </c>
      <c r="K54" s="14">
        <v>52300</v>
      </c>
      <c r="L54" s="28"/>
    </row>
    <row r="55" ht="54" spans="1:12">
      <c r="A55" s="6">
        <v>44</v>
      </c>
      <c r="B55" s="7" t="s">
        <v>96</v>
      </c>
      <c r="C55" s="7" t="s">
        <v>105</v>
      </c>
      <c r="D55" s="7" t="s">
        <v>106</v>
      </c>
      <c r="E55" s="7" t="s">
        <v>123</v>
      </c>
      <c r="F55" s="7" t="s">
        <v>124</v>
      </c>
      <c r="G55" s="7" t="s">
        <v>109</v>
      </c>
      <c r="H55" s="7" t="s">
        <v>110</v>
      </c>
      <c r="I55" s="14">
        <v>1</v>
      </c>
      <c r="J55" s="14">
        <v>143450</v>
      </c>
      <c r="K55" s="14">
        <v>31900</v>
      </c>
      <c r="L55" s="28"/>
    </row>
    <row r="56" ht="54" spans="1:12">
      <c r="A56" s="6">
        <v>45</v>
      </c>
      <c r="B56" s="7" t="s">
        <v>96</v>
      </c>
      <c r="C56" s="7" t="s">
        <v>105</v>
      </c>
      <c r="D56" s="7" t="s">
        <v>106</v>
      </c>
      <c r="E56" s="7" t="s">
        <v>113</v>
      </c>
      <c r="F56" s="7" t="s">
        <v>125</v>
      </c>
      <c r="G56" s="7" t="s">
        <v>109</v>
      </c>
      <c r="H56" s="7" t="s">
        <v>110</v>
      </c>
      <c r="I56" s="14">
        <v>1</v>
      </c>
      <c r="J56" s="14">
        <v>77000</v>
      </c>
      <c r="K56" s="14">
        <v>10300</v>
      </c>
      <c r="L56" s="28"/>
    </row>
    <row r="57" ht="54" spans="1:12">
      <c r="A57" s="6">
        <v>46</v>
      </c>
      <c r="B57" s="7" t="s">
        <v>96</v>
      </c>
      <c r="C57" s="7" t="s">
        <v>105</v>
      </c>
      <c r="D57" s="7" t="s">
        <v>106</v>
      </c>
      <c r="E57" s="7" t="s">
        <v>107</v>
      </c>
      <c r="F57" s="7" t="s">
        <v>126</v>
      </c>
      <c r="G57" s="7" t="s">
        <v>109</v>
      </c>
      <c r="H57" s="7" t="s">
        <v>110</v>
      </c>
      <c r="I57" s="14">
        <v>1</v>
      </c>
      <c r="J57" s="14">
        <v>39200</v>
      </c>
      <c r="K57" s="14">
        <v>8000</v>
      </c>
      <c r="L57" s="17"/>
    </row>
    <row r="58" ht="37" customHeight="1" spans="1:12">
      <c r="A58" s="6"/>
      <c r="B58" s="8"/>
      <c r="C58" s="8">
        <v>2</v>
      </c>
      <c r="D58" s="8"/>
      <c r="E58" s="8"/>
      <c r="F58" s="8"/>
      <c r="G58" s="8"/>
      <c r="H58" s="8"/>
      <c r="I58" s="29">
        <f t="shared" ref="I58:L58" si="7">SUM(I42:I57)</f>
        <v>16</v>
      </c>
      <c r="J58" s="29">
        <f t="shared" si="7"/>
        <v>2695450</v>
      </c>
      <c r="K58" s="29">
        <f t="shared" si="7"/>
        <v>477100</v>
      </c>
      <c r="L58" s="29">
        <f t="shared" si="7"/>
        <v>477100</v>
      </c>
    </row>
    <row r="59" ht="40" customHeight="1" spans="1:12">
      <c r="A59" s="6" t="s">
        <v>127</v>
      </c>
      <c r="B59" s="9"/>
      <c r="C59" s="10">
        <f>C9+C15+C20+C26+C28+C35+C38+C41+C58</f>
        <v>13</v>
      </c>
      <c r="D59" s="11"/>
      <c r="E59" s="11"/>
      <c r="F59" s="11"/>
      <c r="G59" s="11"/>
      <c r="H59" s="11"/>
      <c r="I59" s="11">
        <f t="shared" ref="I59:L59" si="8">I9+I15+I20+I26+I28+I35+I38+I41+I58</f>
        <v>46</v>
      </c>
      <c r="J59" s="11">
        <f t="shared" si="8"/>
        <v>4642588</v>
      </c>
      <c r="K59" s="11">
        <f t="shared" si="8"/>
        <v>927700</v>
      </c>
      <c r="L59" s="11">
        <f t="shared" si="8"/>
        <v>927700</v>
      </c>
    </row>
    <row r="60" spans="1:12">
      <c r="A60" s="12" t="s">
        <v>128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</sheetData>
  <mergeCells count="17">
    <mergeCell ref="A1:L1"/>
    <mergeCell ref="A2:C2"/>
    <mergeCell ref="D2:E2"/>
    <mergeCell ref="I2:L2"/>
    <mergeCell ref="A60:L60"/>
    <mergeCell ref="L4:L5"/>
    <mergeCell ref="L6:L8"/>
    <mergeCell ref="L10:L12"/>
    <mergeCell ref="L13:L14"/>
    <mergeCell ref="L16:L19"/>
    <mergeCell ref="L21:L22"/>
    <mergeCell ref="L23:L25"/>
    <mergeCell ref="L29:L34"/>
    <mergeCell ref="L36:L37"/>
    <mergeCell ref="L39:L40"/>
    <mergeCell ref="L42:L44"/>
    <mergeCell ref="L45:L57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WPS_446506693</cp:lastModifiedBy>
  <dcterms:created xsi:type="dcterms:W3CDTF">2006-09-13T11:21:00Z</dcterms:created>
  <dcterms:modified xsi:type="dcterms:W3CDTF">2023-09-08T02:53:01Z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676E3AC16E624178BACF22150AA345CE_13</vt:lpwstr>
  </property>
  <property fmtid="{D5CDD505-2E9C-101B-9397-08002B2CF9AE}" pid="4" name="Generator">
    <vt:lpwstr>NPOI</vt:lpwstr>
  </property>
  <property fmtid="{D5CDD505-2E9C-101B-9397-08002B2CF9AE}" pid="5" name="Generator Version">
    <vt:lpwstr>2.2.1</vt:lpwstr>
  </property>
</Properties>
</file>