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季度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<sst xmlns="http://schemas.openxmlformats.org/spreadsheetml/2006/main" count="20" uniqueCount="18">
  <si>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酒泉市截止2023年10月7日农机购置补贴资金使用情况统计表</t>
  </si>
  <si>
    <t xml:space="preserve"> 单位：万元    </t>
  </si>
  <si>
    <t xml:space="preserve">       
        县市
内容                                   
    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</si>
  <si>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</si>
  <si>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</si>
  <si>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</si>
  <si>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</si>
  <si>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</si>
  <si>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</si>
  <si>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</si>
  <si>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合计</t>
  </si>
  <si>
    <t>2023年            中央分配资金</t>
  </si>
  <si>
    <t>2022年超录资金</t>
  </si>
  <si>
    <t>其中：                1、购置补贴使用资金</t>
  </si>
  <si>
    <t>2、报废补贴使用资金</t>
  </si>
  <si>
    <t>2023年录入资金</t>
  </si>
  <si>
    <t>已结算资金</t>
  </si>
  <si>
    <t>资金缺口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</si>
</sst>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  <numFmt numFmtId="181" formatCode="0.000_ "/>
    <numFmt numFmtId="182" formatCode="0.0_ "/>
    <numFmt numFmtId="183" formatCode="0.00_ "/>
    <numFmt numFmtId="184" formatCode="#,##0_ "/>
  </numFmts>
  <fonts count="53">
    <font>
      <sz val="10"/>
      <name val="Arial"/>
      <family val="2"/>
    </font>
    <font>
      <sz val="11"/>
      <name val="宋体"/>
      <family val="0"/>
    </font>
    <font>
      <b/>
      <sz val="36"/>
      <name val="宋体"/>
      <family val="0"/>
    </font>
    <font>
      <b/>
      <sz val="16"/>
      <name val="仿宋"/>
      <family val="3"/>
    </font>
    <font>
      <b/>
      <vertAlign val="superscript"/>
      <sz val="24"/>
      <color indexed="8"/>
      <name val="仿宋_GB2312"/>
      <family val="3"/>
    </font>
    <font>
      <b/>
      <sz val="20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36"/>
      <name val="Calibri"/>
      <family val="0"/>
    </font>
    <font>
      <b/>
      <vertAlign val="superscript"/>
      <sz val="24"/>
      <color theme="1"/>
      <name val="仿宋_GB2312"/>
      <family val="3"/>
    </font>
    <font>
      <b/>
      <sz val="20"/>
      <color theme="1"/>
      <name val="仿宋_GB2312"/>
      <family val="3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0" fontId="51" fillId="0" borderId="11" xfId="0" applyNumberFormat="1" applyFont="1" applyBorder="1" applyAlignment="1">
      <alignment horizontal="center" vertical="center"/>
    </xf>
    <xf numFmtId="181" fontId="51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2" fontId="51" fillId="0" borderId="11" xfId="0" applyNumberFormat="1" applyFont="1" applyBorder="1" applyAlignment="1">
      <alignment horizontal="center" vertical="center"/>
    </xf>
    <xf numFmtId="183" fontId="51" fillId="0" borderId="11" xfId="0" applyNumberFormat="1" applyFont="1" applyBorder="1" applyAlignment="1">
      <alignment horizontal="center" vertical="center"/>
    </xf>
    <xf numFmtId="184" fontId="51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"/>
  <sheetViews>
    <sheetView tabSelected="1" zoomScale="75" zoomScaleNormal="75" workbookViewId="0" topLeftCell="A1">
      <selection activeCell="J9" sqref="J9"/>
    </sheetView>
  </sheetViews>
  <sheetFormatPr defaultColWidth="24.00390625" defaultRowHeight="12.75"/>
  <cols>
    <col min="1" max="1" width="28.57421875" style="0" customWidth="1"/>
    <col min="2" max="9" width="21.7109375" style="0" customWidth="1"/>
  </cols>
  <sheetData>
    <row r="1" spans="1:9" ht="7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98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0" customHeight="1">
      <c r="A4" s="6" t="s">
        <v>11</v>
      </c>
      <c r="B4" s="7">
        <v>4046</v>
      </c>
      <c r="C4" s="7">
        <v>1278</v>
      </c>
      <c r="D4" s="7">
        <v>824</v>
      </c>
      <c r="E4" s="7">
        <v>1935</v>
      </c>
      <c r="F4" s="7">
        <v>649</v>
      </c>
      <c r="G4" s="7">
        <v>23</v>
      </c>
      <c r="H4" s="7">
        <v>0</v>
      </c>
      <c r="I4" s="7">
        <f>SUM(B4:H4)</f>
        <v>8755</v>
      </c>
    </row>
    <row r="5" spans="1:9" ht="60" customHeight="1">
      <c r="A5" s="6" t="s">
        <v>12</v>
      </c>
      <c r="B5" s="8">
        <f>B6+B7</f>
        <v>2917.066</v>
      </c>
      <c r="C5" s="8">
        <f aca="true" t="shared" si="0" ref="C5:I5">C6+C7</f>
        <v>876.9730000000001</v>
      </c>
      <c r="D5" s="8">
        <f t="shared" si="0"/>
        <v>500.547</v>
      </c>
      <c r="E5" s="8">
        <f t="shared" si="0"/>
        <v>1628.033</v>
      </c>
      <c r="F5" s="8">
        <f t="shared" si="0"/>
        <v>526.144</v>
      </c>
      <c r="G5" s="8">
        <f t="shared" si="0"/>
        <v>19.201</v>
      </c>
      <c r="H5" s="7">
        <f t="shared" si="0"/>
        <v>0</v>
      </c>
      <c r="I5" s="12">
        <f aca="true" t="shared" si="1" ref="I5:I12">SUM(B5:H5)</f>
        <v>6467.963999999999</v>
      </c>
    </row>
    <row r="6" spans="1:9" ht="60" customHeight="1">
      <c r="A6" s="9" t="s">
        <v>13</v>
      </c>
      <c r="B6" s="8">
        <v>2867.566</v>
      </c>
      <c r="C6" s="8">
        <v>858.873</v>
      </c>
      <c r="D6" s="8">
        <v>500.547</v>
      </c>
      <c r="E6" s="8">
        <v>1289.973</v>
      </c>
      <c r="F6" s="8">
        <v>514.044</v>
      </c>
      <c r="G6" s="8">
        <v>19.101</v>
      </c>
      <c r="H6" s="7">
        <v>0</v>
      </c>
      <c r="I6" s="8">
        <f t="shared" si="1"/>
        <v>6050.103999999999</v>
      </c>
    </row>
    <row r="7" spans="1:9" ht="60" customHeight="1">
      <c r="A7" s="10" t="s">
        <v>14</v>
      </c>
      <c r="B7" s="11">
        <v>49.5</v>
      </c>
      <c r="C7" s="11">
        <v>18.1</v>
      </c>
      <c r="D7" s="7">
        <v>0</v>
      </c>
      <c r="E7" s="12">
        <v>338.06</v>
      </c>
      <c r="F7" s="11">
        <v>12.1</v>
      </c>
      <c r="G7" s="11">
        <v>0.1</v>
      </c>
      <c r="H7" s="7">
        <v>0</v>
      </c>
      <c r="I7" s="12">
        <f t="shared" si="1"/>
        <v>417.86</v>
      </c>
    </row>
    <row r="8" spans="1:9" ht="60" customHeight="1">
      <c r="A8" s="6" t="s">
        <v>15</v>
      </c>
      <c r="B8" s="8">
        <f>B9+B10</f>
        <v>2542.113</v>
      </c>
      <c r="C8" s="8">
        <f aca="true" t="shared" si="2" ref="C8:I8">C9+C10</f>
        <v>1132.21</v>
      </c>
      <c r="D8" s="8">
        <f t="shared" si="2"/>
        <v>812.505</v>
      </c>
      <c r="E8" s="8">
        <f t="shared" si="2"/>
        <v>999.905</v>
      </c>
      <c r="F8" s="8">
        <f t="shared" si="2"/>
        <v>487.27700000000004</v>
      </c>
      <c r="G8" s="7">
        <f t="shared" si="2"/>
        <v>30.718</v>
      </c>
      <c r="H8" s="12">
        <f t="shared" si="2"/>
        <v>6.048</v>
      </c>
      <c r="I8" s="12">
        <f t="shared" si="1"/>
        <v>6010.775999999999</v>
      </c>
    </row>
    <row r="9" spans="1:9" ht="60" customHeight="1">
      <c r="A9" s="9" t="s">
        <v>13</v>
      </c>
      <c r="B9" s="8">
        <v>2447.363</v>
      </c>
      <c r="C9" s="8">
        <v>1009.97</v>
      </c>
      <c r="D9" s="8">
        <v>799.275</v>
      </c>
      <c r="E9" s="8">
        <v>992.555</v>
      </c>
      <c r="F9" s="8">
        <v>467.672</v>
      </c>
      <c r="G9" s="8">
        <v>30.168</v>
      </c>
      <c r="H9" s="8">
        <v>4.798</v>
      </c>
      <c r="I9" s="8">
        <f t="shared" si="1"/>
        <v>5751.800999999999</v>
      </c>
    </row>
    <row r="10" spans="1:9" ht="60" customHeight="1">
      <c r="A10" s="10" t="s">
        <v>14</v>
      </c>
      <c r="B10" s="12">
        <v>94.75</v>
      </c>
      <c r="C10" s="12">
        <v>122.24</v>
      </c>
      <c r="D10" s="12">
        <v>13.23</v>
      </c>
      <c r="E10" s="12">
        <v>7.35</v>
      </c>
      <c r="F10" s="8">
        <v>19.605</v>
      </c>
      <c r="G10" s="12">
        <v>0.55</v>
      </c>
      <c r="H10" s="12">
        <v>1.25</v>
      </c>
      <c r="I10" s="8">
        <f t="shared" si="1"/>
        <v>258.975</v>
      </c>
    </row>
    <row r="11" spans="1:9" ht="60" customHeight="1">
      <c r="A11" s="6" t="s">
        <v>16</v>
      </c>
      <c r="B11" s="8">
        <v>2108.956</v>
      </c>
      <c r="C11" s="8">
        <v>1278</v>
      </c>
      <c r="D11" s="7">
        <v>824</v>
      </c>
      <c r="E11" s="7">
        <v>1935</v>
      </c>
      <c r="F11" s="8">
        <v>648.601</v>
      </c>
      <c r="G11" s="7">
        <v>23</v>
      </c>
      <c r="H11" s="13">
        <v>0</v>
      </c>
      <c r="I11" s="8">
        <f t="shared" si="1"/>
        <v>6817.557</v>
      </c>
    </row>
    <row r="12" spans="1:9" ht="60" customHeight="1">
      <c r="A12" s="6" t="s">
        <v>17</v>
      </c>
      <c r="B12" s="8">
        <f>B5+B8-B4</f>
        <v>1413.179</v>
      </c>
      <c r="C12" s="8">
        <f aca="true" t="shared" si="3" ref="C12:I12">C5+C8-C4</f>
        <v>731.183</v>
      </c>
      <c r="D12" s="8">
        <f t="shared" si="3"/>
        <v>489.05200000000013</v>
      </c>
      <c r="E12" s="8">
        <f t="shared" si="3"/>
        <v>692.9380000000001</v>
      </c>
      <c r="F12" s="8">
        <f t="shared" si="3"/>
        <v>364.42100000000005</v>
      </c>
      <c r="G12" s="12">
        <f t="shared" si="3"/>
        <v>26.918999999999997</v>
      </c>
      <c r="H12" s="7">
        <v>0</v>
      </c>
      <c r="I12" s="8">
        <f>SUM(B12:H12)</f>
        <v>3717.692</v>
      </c>
    </row>
  </sheetData>
  <sheetProtection/>
  <mergeCells count="2">
    <mergeCell ref="A1:I1"/>
    <mergeCell ref="A2:I2"/>
  </mergeCells>
  <printOptions/>
  <pageMargins left="0.9840277777777777" right="0.7480314960629921" top="0.7083333333333334" bottom="0.9842519685039371" header="0.5118110236220472" footer="0.5118110236220472"/>
  <pageSetup fitToHeight="1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2021-11-04T09:05:38Z</cp:lastPrinted>
  <dcterms:created xsi:type="dcterms:W3CDTF">2022-03-31T08:04:57Z</dcterms:created>
  <dcterms:modified xsi:type="dcterms:W3CDTF">2023-10-07T03:10:31Z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8985CB215A34413E8B46B7A983CB918B</vt:lpwstr>
  </property>
  <property fmtid="{D5CDD505-2E9C-101B-9397-08002B2CF9AE}" pid="6" name="KSOProductBuildV">
    <vt:lpwstr>2052-12.1.0.15374</vt:lpwstr>
  </property>
</Properties>
</file>