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第一季度 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<sst xmlns="http://schemas.openxmlformats.org/spreadsheetml/2006/main" count="17" uniqueCount="17">
  <si>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酒泉市截止2024年3月31日农机购置补贴资金使用情况统计表</t>
  </si>
  <si>
    <t xml:space="preserve"> 单位：万元    </t>
  </si>
  <si>
    <t xml:space="preserve">       
        县市
内容                                   
    </t>
  </si>
  <si>
    <t>肃州区</t>
  </si>
  <si>
    <t>金塔县</t>
  </si>
  <si>
    <t>玉门市</t>
  </si>
  <si>
    <t>瓜州县</t>
  </si>
  <si>
    <t>敦煌市</t>
  </si>
  <si>
    <t>肃北县</t>
  </si>
  <si>
    <t>阿克塞县</t>
  </si>
  <si>
    <t>合计</t>
  </si>
  <si>
    <t>2024年            中央分配资金</t>
  </si>
  <si>
    <t>2023年超录资金</t>
  </si>
  <si>
    <t>其中：                1、购置补贴使用资金</t>
  </si>
  <si>
    <t>2、报废补贴使用资金</t>
  </si>
  <si>
    <t>已结算资金</t>
  </si>
  <si>
    <t>资金缺口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</si>
</sst>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0_ "/>
    <numFmt numFmtId="181" formatCode="0.000_ "/>
    <numFmt numFmtId="182" formatCode="0.00_ "/>
    <numFmt numFmtId="183" formatCode="0.0_ "/>
    <numFmt numFmtId="184" formatCode="#,##0_ "/>
  </numFmts>
  <fonts count="53">
    <font>
      <sz val="10"/>
      <name val="Arial"/>
      <family val="2"/>
    </font>
    <font>
      <sz val="11"/>
      <name val="宋体"/>
      <family val="0"/>
    </font>
    <font>
      <b/>
      <sz val="36"/>
      <name val="宋体"/>
      <family val="0"/>
    </font>
    <font>
      <b/>
      <sz val="16"/>
      <name val="仿宋"/>
      <family val="3"/>
    </font>
    <font>
      <b/>
      <vertAlign val="superscript"/>
      <sz val="24"/>
      <color indexed="8"/>
      <name val="仿宋_GB2312"/>
      <family val="3"/>
    </font>
    <font>
      <b/>
      <sz val="20"/>
      <color indexed="8"/>
      <name val="仿宋_GB2312"/>
      <family val="3"/>
    </font>
    <font>
      <b/>
      <sz val="18"/>
      <color indexed="8"/>
      <name val="仿宋_GB2312"/>
      <family val="3"/>
    </font>
    <font>
      <sz val="18"/>
      <color indexed="8"/>
      <name val="仿宋_GB2312"/>
      <family val="3"/>
    </font>
    <font>
      <sz val="14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36"/>
      <name val="Calibri"/>
      <family val="0"/>
    </font>
    <font>
      <b/>
      <vertAlign val="superscript"/>
      <sz val="24"/>
      <color theme="1"/>
      <name val="仿宋_GB2312"/>
      <family val="3"/>
    </font>
    <font>
      <b/>
      <sz val="20"/>
      <color theme="1"/>
      <name val="仿宋_GB2312"/>
      <family val="3"/>
    </font>
    <font>
      <b/>
      <sz val="18"/>
      <color theme="1"/>
      <name val="仿宋_GB2312"/>
      <family val="3"/>
    </font>
    <font>
      <sz val="18"/>
      <color theme="1"/>
      <name val="仿宋_GB2312"/>
      <family val="3"/>
    </font>
    <font>
      <sz val="14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5" applyNumberFormat="0" applyAlignment="0" applyProtection="0"/>
    <xf numFmtId="0" fontId="37" fillId="4" borderId="6" applyNumberFormat="0" applyAlignment="0" applyProtection="0"/>
    <xf numFmtId="0" fontId="38" fillId="4" borderId="5" applyNumberFormat="0" applyAlignment="0" applyProtection="0"/>
    <xf numFmtId="0" fontId="39" fillId="5" borderId="7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47" fillId="0" borderId="0" xfId="0" applyFont="1" applyAlignment="1">
      <alignment horizontal="center" vertical="top"/>
    </xf>
    <xf numFmtId="0" fontId="3" fillId="0" borderId="0" xfId="0" applyFont="1" applyAlignment="1">
      <alignment horizontal="right" vertical="center"/>
    </xf>
    <xf numFmtId="0" fontId="48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180" fontId="51" fillId="0" borderId="11" xfId="0" applyNumberFormat="1" applyFont="1" applyBorder="1" applyAlignment="1">
      <alignment horizontal="center" vertical="center"/>
    </xf>
    <xf numFmtId="181" fontId="51" fillId="0" borderId="11" xfId="0" applyNumberFormat="1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182" fontId="51" fillId="0" borderId="11" xfId="0" applyNumberFormat="1" applyFont="1" applyBorder="1" applyAlignment="1">
      <alignment horizontal="center" vertical="center"/>
    </xf>
    <xf numFmtId="183" fontId="51" fillId="0" borderId="11" xfId="0" applyNumberFormat="1" applyFont="1" applyBorder="1" applyAlignment="1">
      <alignment horizontal="center" vertical="center"/>
    </xf>
    <xf numFmtId="184" fontId="51" fillId="0" borderId="11" xfId="0" applyNumberFormat="1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9"/>
  <sheetViews>
    <sheetView tabSelected="1" zoomScale="75" zoomScaleNormal="75" workbookViewId="0" topLeftCell="A1">
      <selection activeCell="G9" sqref="G9"/>
    </sheetView>
  </sheetViews>
  <sheetFormatPr defaultColWidth="24.00390625" defaultRowHeight="12.75"/>
  <cols>
    <col min="1" max="1" width="28.57421875" style="0" customWidth="1"/>
    <col min="2" max="9" width="21.7109375" style="0" customWidth="1"/>
  </cols>
  <sheetData>
    <row r="1" spans="1:9" ht="75.7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43.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s="1" customFormat="1" ht="98.25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pans="1:9" ht="60" customHeight="1">
      <c r="A4" s="6" t="s">
        <v>11</v>
      </c>
      <c r="B4" s="7">
        <v>2455</v>
      </c>
      <c r="C4" s="7">
        <v>979</v>
      </c>
      <c r="D4" s="7">
        <v>790</v>
      </c>
      <c r="E4" s="7">
        <v>1221</v>
      </c>
      <c r="F4" s="7">
        <v>563</v>
      </c>
      <c r="G4" s="7">
        <v>34</v>
      </c>
      <c r="H4" s="7">
        <v>0</v>
      </c>
      <c r="I4" s="7">
        <f>SUM(B4:H4)</f>
        <v>6042</v>
      </c>
    </row>
    <row r="5" spans="1:9" ht="60" customHeight="1">
      <c r="A5" s="6" t="s">
        <v>12</v>
      </c>
      <c r="B5" s="8">
        <f>B6+B7</f>
        <v>3186.768</v>
      </c>
      <c r="C5" s="8">
        <f aca="true" t="shared" si="0" ref="C5:I5">C6+C7</f>
        <v>1382.363</v>
      </c>
      <c r="D5" s="8">
        <f t="shared" si="0"/>
        <v>1178.838</v>
      </c>
      <c r="E5" s="8">
        <f t="shared" si="0"/>
        <v>1732.346</v>
      </c>
      <c r="F5" s="8">
        <f t="shared" si="0"/>
        <v>658.5780000000001</v>
      </c>
      <c r="G5" s="8">
        <f t="shared" si="0"/>
        <v>33.715</v>
      </c>
      <c r="H5" s="7">
        <f t="shared" si="0"/>
        <v>0</v>
      </c>
      <c r="I5" s="8">
        <f>SUM(B5:H5)</f>
        <v>8172.608000000001</v>
      </c>
    </row>
    <row r="6" spans="1:9" ht="60" customHeight="1">
      <c r="A6" s="9" t="s">
        <v>13</v>
      </c>
      <c r="B6" s="8">
        <v>3166.698</v>
      </c>
      <c r="C6" s="8">
        <v>1324.363</v>
      </c>
      <c r="D6" s="8">
        <v>1178.838</v>
      </c>
      <c r="E6" s="8">
        <v>1684.976</v>
      </c>
      <c r="F6" s="8">
        <v>633.993</v>
      </c>
      <c r="G6" s="8">
        <v>33.615</v>
      </c>
      <c r="H6" s="7">
        <v>0</v>
      </c>
      <c r="I6" s="8">
        <f>SUM(B6:H6)</f>
        <v>8022.483</v>
      </c>
    </row>
    <row r="7" spans="1:9" ht="60" customHeight="1">
      <c r="A7" s="10" t="s">
        <v>14</v>
      </c>
      <c r="B7" s="11">
        <v>20.07</v>
      </c>
      <c r="C7" s="12">
        <v>58</v>
      </c>
      <c r="D7" s="7">
        <v>0</v>
      </c>
      <c r="E7" s="11">
        <v>47.37</v>
      </c>
      <c r="F7" s="8">
        <v>24.585</v>
      </c>
      <c r="G7" s="12">
        <v>0.1</v>
      </c>
      <c r="H7" s="7">
        <v>0</v>
      </c>
      <c r="I7" s="8">
        <f>SUM(B7:H7)</f>
        <v>150.125</v>
      </c>
    </row>
    <row r="8" spans="1:9" ht="60" customHeight="1">
      <c r="A8" s="6" t="s">
        <v>15</v>
      </c>
      <c r="B8" s="8">
        <v>1106.525</v>
      </c>
      <c r="C8" s="11">
        <v>978.97</v>
      </c>
      <c r="D8" s="11">
        <v>789.977</v>
      </c>
      <c r="E8" s="8">
        <v>1220.93</v>
      </c>
      <c r="F8" s="8">
        <v>534.564</v>
      </c>
      <c r="G8" s="8">
        <v>31.8</v>
      </c>
      <c r="H8" s="13">
        <v>0</v>
      </c>
      <c r="I8" s="8">
        <f>SUM(B8:H8)</f>
        <v>4662.7660000000005</v>
      </c>
    </row>
    <row r="9" spans="1:9" ht="60" customHeight="1">
      <c r="A9" s="6" t="s">
        <v>16</v>
      </c>
      <c r="B9" s="8">
        <f>B5-B4</f>
        <v>731.768</v>
      </c>
      <c r="C9" s="8">
        <f aca="true" t="shared" si="1" ref="C9:I9">C5-C4</f>
        <v>403.36300000000006</v>
      </c>
      <c r="D9" s="8">
        <f t="shared" si="1"/>
        <v>388.83799999999997</v>
      </c>
      <c r="E9" s="8">
        <f t="shared" si="1"/>
        <v>511.346</v>
      </c>
      <c r="F9" s="8">
        <f t="shared" si="1"/>
        <v>95.57800000000009</v>
      </c>
      <c r="G9" s="7">
        <v>0</v>
      </c>
      <c r="H9" s="7">
        <f t="shared" si="1"/>
        <v>0</v>
      </c>
      <c r="I9" s="8">
        <f t="shared" si="1"/>
        <v>2130.608000000001</v>
      </c>
    </row>
  </sheetData>
  <sheetProtection/>
  <mergeCells count="2">
    <mergeCell ref="A1:I1"/>
    <mergeCell ref="A2:I2"/>
  </mergeCells>
  <printOptions/>
  <pageMargins left="0.9840277777777777" right="0.7480314960629921" top="1.3381944444444445" bottom="0.9842519685039371" header="0.5118110236220472" footer="0.5118110236220472"/>
  <pageSetup fitToHeight="1" fitToWidth="1" horizontalDpi="300" verticalDpi="300" orientation="landscape" paperSize="9" scale="6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2021-11-04T09:05:38Z</cp:lastPrinted>
  <dcterms:created xsi:type="dcterms:W3CDTF">2022-03-31T08:04:57Z</dcterms:created>
  <dcterms:modified xsi:type="dcterms:W3CDTF">2024-04-01T02:30:18Z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2.2.1</vt:lpwstr>
  </property>
  <property fmtid="{D5CDD505-2E9C-101B-9397-08002B2CF9AE}" pid="5" name="I">
    <vt:lpwstr>8985CB215A34413E8B46B7A983CB918B</vt:lpwstr>
  </property>
  <property fmtid="{D5CDD505-2E9C-101B-9397-08002B2CF9AE}" pid="6" name="KSOProductBuildV">
    <vt:lpwstr>2052-12.1.0.16417</vt:lpwstr>
  </property>
</Properties>
</file>